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rma\Firma\Ogrodzenia\"/>
    </mc:Choice>
  </mc:AlternateContent>
  <xr:revisionPtr revIDLastSave="0" documentId="8_{9282AB3B-419F-4D39-8B28-4894F4897AA8}" xr6:coauthVersionLast="43" xr6:coauthVersionMax="43" xr10:uidLastSave="{00000000-0000-0000-0000-000000000000}"/>
  <bookViews>
    <workbookView xWindow="84" yWindow="600" windowWidth="22956" windowHeight="1236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8" i="2" l="1"/>
  <c r="I19" i="2"/>
  <c r="J14" i="2"/>
  <c r="I14" i="2" s="1"/>
  <c r="J15" i="2"/>
  <c r="I15" i="2" s="1"/>
  <c r="J16" i="2"/>
  <c r="I16" i="2" s="1"/>
  <c r="J17" i="2"/>
  <c r="I17" i="2" s="1"/>
  <c r="J18" i="2"/>
  <c r="J19" i="2"/>
  <c r="J20" i="2"/>
  <c r="I20" i="2" s="1"/>
  <c r="J13" i="2"/>
  <c r="I13" i="2" s="1"/>
  <c r="H14" i="2"/>
  <c r="H15" i="2"/>
  <c r="H16" i="2"/>
  <c r="H17" i="2"/>
  <c r="H18" i="2"/>
  <c r="H19" i="2"/>
  <c r="H20" i="2"/>
  <c r="H13" i="2"/>
  <c r="G4" i="2"/>
  <c r="J7" i="2"/>
  <c r="F9" i="2"/>
  <c r="E9" i="2"/>
  <c r="D9" i="2"/>
  <c r="G9" i="2" s="1"/>
  <c r="G7" i="2"/>
  <c r="I4" i="2" l="1"/>
  <c r="H9" i="2"/>
  <c r="J9" i="2"/>
  <c r="H7" i="2"/>
</calcChain>
</file>

<file path=xl/sharedStrings.xml><?xml version="1.0" encoding="utf-8"?>
<sst xmlns="http://schemas.openxmlformats.org/spreadsheetml/2006/main" count="20" uniqueCount="15">
  <si>
    <t>4mm</t>
  </si>
  <si>
    <t>ocynk ogniowy + malowanie proszkowe (zielony, czarny, grafit)</t>
  </si>
  <si>
    <t>Podane ceny są cenami brutto i zawierają poddatek VAT 23%</t>
  </si>
  <si>
    <t>CENNIK FURTEK</t>
  </si>
  <si>
    <t>WYSOKOŚĆ BRAMY      [m]</t>
  </si>
  <si>
    <t>DŁUGOŚĆ BRAMY       [m]</t>
  </si>
  <si>
    <t>CENA ZA KOMPLETNĄ BRAMĘ Z SŁUPAMI</t>
  </si>
  <si>
    <t>CENA ZA KOMPLETNĄ FURTKĘ Z SŁUPAMI</t>
  </si>
  <si>
    <t>SZEROKOŚĆ FURTKI       [m]</t>
  </si>
  <si>
    <t xml:space="preserve">CENNIK BRAM </t>
  </si>
  <si>
    <t>PRZESUWNE - ocynk ogniowy + malowanie proszkowe (zielony, czarny, grafit)</t>
  </si>
  <si>
    <t>DWUSKRZYDŁOWE - ocynk ogniowy + malowanie proszkowe (zielony, czarny, grafit)</t>
  </si>
  <si>
    <t>MONTAŻ BRAMY Z FUNDAMENTEM OD: 1600,00zł</t>
  </si>
  <si>
    <t>MONTAŻ FURTKI OD: 500,00zł</t>
  </si>
  <si>
    <t xml:space="preserve">Wszystkie bramy oraz furtki wykonywane są na zamówienie. Wykonujemy różne wysokości oraz długości bram oraz furtek.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</si>
</sst>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4" fillId="4" borderId="0" xfId="0" applyFont="1" applyFill="1" applyAlignment="1"/>
    <xf numFmtId="0" fontId="0" fillId="0" borderId="0" xfId="0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5" borderId="0" xfId="0" applyFont="1" applyFill="1" applyAlignment="1"/>
    <xf numFmtId="0" fontId="7" fillId="5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/>
    <xf numFmtId="0" fontId="0" fillId="0" borderId="6" xfId="0" applyBorder="1" applyAlignment="1"/>
    <xf numFmtId="0" fontId="2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0" fillId="2" borderId="0" xfId="0" applyFill="1" applyAlignment="1"/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workbookViewId="0">
      <selection activeCell="I13" sqref="I13"/>
    </sheetView>
  </sheetViews>
  <sheetFormatPr defaultRowHeight="14.4" x14ac:dyDescent="0.3"/>
  <cols>
    <col min="2" max="2" width="25.33203125" customWidth="1"/>
    <col min="3" max="3" width="26.44140625" customWidth="1"/>
    <col min="4" max="4" width="28.6640625" customWidth="1"/>
    <col min="6" max="6" width="10" customWidth="1"/>
  </cols>
  <sheetData>
    <row r="1" spans="1:6" x14ac:dyDescent="0.3">
      <c r="A1" s="11"/>
      <c r="B1" s="11"/>
      <c r="C1" s="11"/>
      <c r="D1" s="11"/>
      <c r="E1" s="11"/>
    </row>
    <row r="2" spans="1:6" ht="25.5" customHeight="1" x14ac:dyDescent="0.3">
      <c r="A2" s="11"/>
      <c r="B2" s="16" t="s">
        <v>9</v>
      </c>
      <c r="C2" s="16"/>
      <c r="D2" s="16"/>
      <c r="E2" s="11"/>
    </row>
    <row r="3" spans="1:6" ht="7.5" customHeight="1" x14ac:dyDescent="0.3">
      <c r="A3" s="11"/>
      <c r="B3" s="11"/>
      <c r="C3" s="11"/>
      <c r="D3" s="11"/>
      <c r="E3" s="11"/>
    </row>
    <row r="4" spans="1:6" ht="4.5" customHeight="1" x14ac:dyDescent="0.3">
      <c r="A4" s="11"/>
      <c r="B4" s="17"/>
      <c r="C4" s="17"/>
      <c r="D4" s="17"/>
      <c r="E4" s="11"/>
    </row>
    <row r="5" spans="1:6" ht="8.25" customHeight="1" x14ac:dyDescent="0.3">
      <c r="A5" s="11"/>
      <c r="B5" s="14"/>
      <c r="C5" s="14"/>
      <c r="D5" s="14"/>
      <c r="E5" s="11"/>
    </row>
    <row r="6" spans="1:6" ht="21" customHeight="1" x14ac:dyDescent="0.3">
      <c r="A6" s="11"/>
      <c r="B6" s="18" t="s">
        <v>10</v>
      </c>
      <c r="C6" s="19"/>
      <c r="D6" s="20"/>
      <c r="E6" s="11"/>
    </row>
    <row r="7" spans="1:6" ht="25.5" customHeight="1" x14ac:dyDescent="0.3">
      <c r="A7" s="11"/>
      <c r="B7" s="3" t="s">
        <v>4</v>
      </c>
      <c r="C7" s="3" t="s">
        <v>5</v>
      </c>
      <c r="D7" s="3" t="s">
        <v>6</v>
      </c>
      <c r="E7" s="11"/>
      <c r="F7" s="2"/>
    </row>
    <row r="8" spans="1:6" ht="15" customHeight="1" x14ac:dyDescent="0.3">
      <c r="A8" s="11"/>
      <c r="B8" s="1">
        <v>1.23</v>
      </c>
      <c r="C8" s="1">
        <v>4</v>
      </c>
      <c r="D8" s="4">
        <v>4235</v>
      </c>
      <c r="E8" s="11"/>
    </row>
    <row r="9" spans="1:6" ht="15" customHeight="1" x14ac:dyDescent="0.3">
      <c r="A9" s="11"/>
      <c r="B9" s="1">
        <v>1.53</v>
      </c>
      <c r="C9" s="1">
        <v>4</v>
      </c>
      <c r="D9" s="4">
        <v>5270</v>
      </c>
      <c r="E9" s="11"/>
    </row>
    <row r="10" spans="1:6" ht="15" customHeight="1" x14ac:dyDescent="0.3">
      <c r="A10" s="11"/>
      <c r="B10" s="1">
        <v>1.73</v>
      </c>
      <c r="C10" s="1">
        <v>4</v>
      </c>
      <c r="D10" s="4">
        <v>5955</v>
      </c>
      <c r="E10" s="11"/>
    </row>
    <row r="11" spans="1:6" ht="21" customHeight="1" x14ac:dyDescent="0.3">
      <c r="A11" s="11"/>
      <c r="B11" s="18" t="s">
        <v>11</v>
      </c>
      <c r="C11" s="19"/>
      <c r="D11" s="20"/>
      <c r="E11" s="11"/>
    </row>
    <row r="12" spans="1:6" ht="25.5" customHeight="1" x14ac:dyDescent="0.3">
      <c r="A12" s="11"/>
      <c r="B12" s="3" t="s">
        <v>4</v>
      </c>
      <c r="C12" s="3" t="s">
        <v>5</v>
      </c>
      <c r="D12" s="3" t="s">
        <v>6</v>
      </c>
      <c r="E12" s="11"/>
    </row>
    <row r="13" spans="1:6" ht="15" customHeight="1" x14ac:dyDescent="0.3">
      <c r="A13" s="11"/>
      <c r="B13" s="1">
        <v>1.23</v>
      </c>
      <c r="C13" s="1">
        <v>4</v>
      </c>
      <c r="D13" s="4">
        <v>3025</v>
      </c>
      <c r="E13" s="11"/>
    </row>
    <row r="14" spans="1:6" ht="15" customHeight="1" x14ac:dyDescent="0.3">
      <c r="A14" s="11"/>
      <c r="B14" s="1">
        <v>1.53</v>
      </c>
      <c r="C14" s="1">
        <v>4</v>
      </c>
      <c r="D14" s="4">
        <v>3765</v>
      </c>
      <c r="E14" s="11"/>
    </row>
    <row r="15" spans="1:6" ht="15" customHeight="1" x14ac:dyDescent="0.3">
      <c r="A15" s="11"/>
      <c r="B15" s="1">
        <v>1.73</v>
      </c>
      <c r="C15" s="1">
        <v>4</v>
      </c>
      <c r="D15" s="4">
        <v>4255</v>
      </c>
      <c r="E15" s="11"/>
    </row>
    <row r="16" spans="1:6" ht="6" customHeight="1" x14ac:dyDescent="0.3">
      <c r="A16" s="11"/>
      <c r="B16" s="6"/>
      <c r="C16" s="6"/>
      <c r="D16" s="7"/>
      <c r="E16" s="11"/>
    </row>
    <row r="17" spans="1:5" ht="21.75" customHeight="1" x14ac:dyDescent="0.3">
      <c r="A17" s="11"/>
      <c r="B17" s="16" t="s">
        <v>3</v>
      </c>
      <c r="C17" s="16"/>
      <c r="D17" s="16"/>
      <c r="E17" s="11"/>
    </row>
    <row r="18" spans="1:5" ht="9" customHeight="1" x14ac:dyDescent="0.3">
      <c r="A18" s="11"/>
      <c r="B18" s="11"/>
      <c r="C18" s="11"/>
      <c r="D18" s="11"/>
      <c r="E18" s="11"/>
    </row>
    <row r="19" spans="1:5" ht="4.5" customHeight="1" x14ac:dyDescent="0.3">
      <c r="A19" s="11"/>
      <c r="B19" s="17"/>
      <c r="C19" s="17"/>
      <c r="D19" s="17"/>
      <c r="E19" s="11"/>
    </row>
    <row r="20" spans="1:5" ht="9" customHeight="1" x14ac:dyDescent="0.3">
      <c r="A20" s="11"/>
      <c r="B20" s="14"/>
      <c r="C20" s="14"/>
      <c r="D20" s="14"/>
      <c r="E20" s="11"/>
    </row>
    <row r="21" spans="1:5" ht="21" customHeight="1" x14ac:dyDescent="0.3">
      <c r="B21" s="18" t="s">
        <v>1</v>
      </c>
      <c r="C21" s="19"/>
      <c r="D21" s="20"/>
    </row>
    <row r="22" spans="1:5" ht="25.5" customHeight="1" x14ac:dyDescent="0.3">
      <c r="B22" s="3" t="s">
        <v>4</v>
      </c>
      <c r="C22" s="3" t="s">
        <v>8</v>
      </c>
      <c r="D22" s="3" t="s">
        <v>7</v>
      </c>
    </row>
    <row r="23" spans="1:5" x14ac:dyDescent="0.3">
      <c r="B23" s="1">
        <v>1.23</v>
      </c>
      <c r="C23" s="1">
        <v>1</v>
      </c>
      <c r="D23" s="4">
        <v>910</v>
      </c>
    </row>
    <row r="24" spans="1:5" x14ac:dyDescent="0.3">
      <c r="B24" s="1">
        <v>1.53</v>
      </c>
      <c r="C24" s="1">
        <v>1</v>
      </c>
      <c r="D24" s="4">
        <v>1130</v>
      </c>
    </row>
    <row r="25" spans="1:5" x14ac:dyDescent="0.3">
      <c r="B25" s="1">
        <v>1.73</v>
      </c>
      <c r="C25" s="1">
        <v>1</v>
      </c>
      <c r="D25" s="4">
        <v>1275</v>
      </c>
    </row>
    <row r="27" spans="1:5" ht="17.25" customHeight="1" x14ac:dyDescent="0.35">
      <c r="B27" s="13" t="s">
        <v>12</v>
      </c>
      <c r="C27" s="13"/>
      <c r="D27" s="13"/>
    </row>
    <row r="28" spans="1:5" ht="13.5" customHeight="1" x14ac:dyDescent="0.35">
      <c r="B28" s="5"/>
      <c r="C28" s="5"/>
      <c r="D28" s="5"/>
    </row>
    <row r="29" spans="1:5" ht="13.5" customHeight="1" x14ac:dyDescent="0.35">
      <c r="B29" s="13" t="s">
        <v>13</v>
      </c>
      <c r="C29" s="13"/>
      <c r="D29" s="13"/>
    </row>
    <row r="30" spans="1:5" ht="13.5" customHeight="1" x14ac:dyDescent="0.35">
      <c r="B30" s="8"/>
      <c r="C30" s="8"/>
      <c r="D30" s="8"/>
    </row>
    <row r="31" spans="1:5" ht="68.25" customHeight="1" x14ac:dyDescent="0.3">
      <c r="B31" s="9" t="s">
        <v>14</v>
      </c>
      <c r="C31" s="10"/>
      <c r="D31" s="10"/>
    </row>
    <row r="32" spans="1:5" ht="8.25" customHeight="1" x14ac:dyDescent="0.3">
      <c r="B32" s="15"/>
      <c r="C32" s="15"/>
      <c r="D32" s="15"/>
    </row>
    <row r="33" spans="2:4" x14ac:dyDescent="0.3">
      <c r="B33" s="12" t="s">
        <v>2</v>
      </c>
      <c r="C33" s="12"/>
      <c r="D33" s="12"/>
    </row>
  </sheetData>
  <mergeCells count="19">
    <mergeCell ref="B18:D18"/>
    <mergeCell ref="B21:D21"/>
    <mergeCell ref="B19:D19"/>
    <mergeCell ref="B31:D31"/>
    <mergeCell ref="A1:A20"/>
    <mergeCell ref="E1:E20"/>
    <mergeCell ref="B33:D33"/>
    <mergeCell ref="B1:D1"/>
    <mergeCell ref="B27:D27"/>
    <mergeCell ref="B20:D20"/>
    <mergeCell ref="B32:D32"/>
    <mergeCell ref="B2:D2"/>
    <mergeCell ref="B4:D4"/>
    <mergeCell ref="B5:D5"/>
    <mergeCell ref="B3:D3"/>
    <mergeCell ref="B6:D6"/>
    <mergeCell ref="B11:D11"/>
    <mergeCell ref="B17:D17"/>
    <mergeCell ref="B29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K20"/>
  <sheetViews>
    <sheetView workbookViewId="0">
      <selection activeCell="J24" sqref="J24"/>
    </sheetView>
  </sheetViews>
  <sheetFormatPr defaultRowHeight="14.4" x14ac:dyDescent="0.3"/>
  <sheetData>
    <row r="4" spans="4:11" x14ac:dyDescent="0.3">
      <c r="G4">
        <f>108/1.23</f>
        <v>87.804878048780495</v>
      </c>
      <c r="I4">
        <f>G4-G7</f>
        <v>15.704878048780486</v>
      </c>
    </row>
    <row r="7" spans="4:11" x14ac:dyDescent="0.3">
      <c r="D7">
        <v>48</v>
      </c>
      <c r="E7">
        <v>19.2</v>
      </c>
      <c r="F7">
        <v>4.9000000000000004</v>
      </c>
      <c r="G7">
        <f>D7+E7+F7</f>
        <v>72.100000000000009</v>
      </c>
      <c r="H7">
        <f>G7/2.5</f>
        <v>28.840000000000003</v>
      </c>
      <c r="J7">
        <f>G7*1.23</f>
        <v>88.683000000000007</v>
      </c>
    </row>
    <row r="8" spans="4:11" x14ac:dyDescent="0.3">
      <c r="D8">
        <v>10</v>
      </c>
      <c r="E8">
        <v>4</v>
      </c>
      <c r="F8">
        <v>1</v>
      </c>
    </row>
    <row r="9" spans="4:11" x14ac:dyDescent="0.3">
      <c r="D9">
        <f>D7+D8</f>
        <v>58</v>
      </c>
      <c r="E9">
        <f>E7+E8</f>
        <v>23.2</v>
      </c>
      <c r="F9">
        <f>F7+F8</f>
        <v>5.9</v>
      </c>
      <c r="G9">
        <f>SUM(D9:F9)</f>
        <v>87.100000000000009</v>
      </c>
      <c r="H9">
        <f>G9/2.5</f>
        <v>34.840000000000003</v>
      </c>
      <c r="J9">
        <f>G9*1.23</f>
        <v>107.13300000000001</v>
      </c>
    </row>
    <row r="13" spans="4:11" x14ac:dyDescent="0.3">
      <c r="E13" t="s">
        <v>0</v>
      </c>
      <c r="G13">
        <v>72.2</v>
      </c>
      <c r="H13">
        <f>G13*1.23</f>
        <v>88.805999999999997</v>
      </c>
      <c r="I13">
        <f>J13-G13</f>
        <v>17.230894308943093</v>
      </c>
      <c r="J13">
        <f>K13/1.23</f>
        <v>89.430894308943095</v>
      </c>
      <c r="K13">
        <v>110</v>
      </c>
    </row>
    <row r="14" spans="4:11" x14ac:dyDescent="0.3">
      <c r="G14">
        <v>88.1</v>
      </c>
      <c r="H14">
        <f t="shared" ref="H14:H20" si="0">G14*1.23</f>
        <v>108.36299999999999</v>
      </c>
      <c r="I14">
        <f t="shared" ref="I14:I20" si="1">J14-G14</f>
        <v>13.526016260162606</v>
      </c>
      <c r="J14">
        <f t="shared" ref="J14:J20" si="2">K14/1.23</f>
        <v>101.6260162601626</v>
      </c>
      <c r="K14">
        <v>125</v>
      </c>
    </row>
    <row r="15" spans="4:11" x14ac:dyDescent="0.3">
      <c r="G15">
        <v>95.7</v>
      </c>
      <c r="H15">
        <f t="shared" si="0"/>
        <v>117.711</v>
      </c>
      <c r="I15">
        <f t="shared" si="1"/>
        <v>14.056097560975616</v>
      </c>
      <c r="J15">
        <f t="shared" si="2"/>
        <v>109.75609756097562</v>
      </c>
      <c r="K15">
        <v>135</v>
      </c>
    </row>
    <row r="16" spans="4:11" x14ac:dyDescent="0.3">
      <c r="H16">
        <f t="shared" si="0"/>
        <v>0</v>
      </c>
      <c r="I16">
        <f t="shared" si="1"/>
        <v>0</v>
      </c>
      <c r="J16">
        <f t="shared" si="2"/>
        <v>0</v>
      </c>
    </row>
    <row r="17" spans="5:11" x14ac:dyDescent="0.3">
      <c r="H17">
        <f t="shared" si="0"/>
        <v>0</v>
      </c>
      <c r="I17">
        <f t="shared" si="1"/>
        <v>0</v>
      </c>
      <c r="J17">
        <f t="shared" si="2"/>
        <v>0</v>
      </c>
    </row>
    <row r="18" spans="5:11" x14ac:dyDescent="0.3">
      <c r="E18" t="s">
        <v>0</v>
      </c>
      <c r="G18">
        <v>80.400000000000006</v>
      </c>
      <c r="H18">
        <f t="shared" si="0"/>
        <v>98.89200000000001</v>
      </c>
      <c r="I18">
        <f t="shared" si="1"/>
        <v>17.160975609756093</v>
      </c>
      <c r="J18">
        <f t="shared" si="2"/>
        <v>97.560975609756099</v>
      </c>
      <c r="K18">
        <v>120</v>
      </c>
    </row>
    <row r="19" spans="5:11" x14ac:dyDescent="0.3">
      <c r="G19">
        <v>99.5</v>
      </c>
      <c r="H19">
        <f t="shared" si="0"/>
        <v>122.38500000000001</v>
      </c>
      <c r="I19">
        <f t="shared" si="1"/>
        <v>14.32113821138212</v>
      </c>
      <c r="J19">
        <f t="shared" si="2"/>
        <v>113.82113821138212</v>
      </c>
      <c r="K19">
        <v>140</v>
      </c>
    </row>
    <row r="20" spans="5:11" x14ac:dyDescent="0.3">
      <c r="G20">
        <v>109.3</v>
      </c>
      <c r="H20">
        <f t="shared" si="0"/>
        <v>134.43899999999999</v>
      </c>
      <c r="I20">
        <f t="shared" si="1"/>
        <v>20.781300813008144</v>
      </c>
      <c r="J20">
        <f t="shared" si="2"/>
        <v>130.08130081300814</v>
      </c>
      <c r="K20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</dc:creator>
  <cp:lastModifiedBy>Tomek</cp:lastModifiedBy>
  <cp:lastPrinted>2014-03-19T14:07:46Z</cp:lastPrinted>
  <dcterms:created xsi:type="dcterms:W3CDTF">2014-03-19T13:55:29Z</dcterms:created>
  <dcterms:modified xsi:type="dcterms:W3CDTF">2019-07-23T10:26:30Z</dcterms:modified>
</cp:coreProperties>
</file>